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EstaPasta_de_trabalho" defaultThemeVersion="124226"/>
  <bookViews>
    <workbookView xWindow="1965" yWindow="1200" windowWidth="13515" windowHeight="8535" tabRatio="824"/>
  </bookViews>
  <sheets>
    <sheet name="Plan1" sheetId="108" r:id="rId1"/>
  </sheets>
  <definedNames>
    <definedName name="aaa">#REF!</definedName>
    <definedName name="CCNome">#REF!</definedName>
    <definedName name="CCPerfil">#REF!</definedName>
    <definedName name="DAYINDX">#N/A</definedName>
    <definedName name="FormaPagamento">#REF!</definedName>
    <definedName name="PerfilGasto">#REF!</definedName>
    <definedName name="PerfilGastos">#REF!</definedName>
    <definedName name="Setor">#REF!</definedName>
  </definedNames>
  <calcPr calcId="145621"/>
</workbook>
</file>

<file path=xl/calcChain.xml><?xml version="1.0" encoding="utf-8"?>
<calcChain xmlns="http://schemas.openxmlformats.org/spreadsheetml/2006/main">
  <c r="L33" i="108" l="1"/>
  <c r="K33" i="108"/>
  <c r="J33" i="108"/>
  <c r="I33" i="108"/>
  <c r="L32" i="108"/>
  <c r="K32" i="108"/>
  <c r="J32" i="108"/>
  <c r="I32" i="108"/>
  <c r="L31" i="108"/>
  <c r="K31" i="108"/>
  <c r="J31" i="108"/>
  <c r="I31" i="108"/>
  <c r="L30" i="108"/>
  <c r="K30" i="108"/>
  <c r="J30" i="108"/>
  <c r="I30" i="108"/>
  <c r="L29" i="108"/>
  <c r="K29" i="108"/>
  <c r="J29" i="108"/>
  <c r="I29" i="108"/>
  <c r="L28" i="108"/>
  <c r="K28" i="108"/>
  <c r="J28" i="108"/>
  <c r="I28" i="108"/>
  <c r="L27" i="108"/>
  <c r="K27" i="108"/>
  <c r="J27" i="108"/>
  <c r="I27" i="108"/>
  <c r="F27" i="108"/>
  <c r="E27" i="108"/>
  <c r="D27" i="108"/>
  <c r="C27" i="108"/>
  <c r="L26" i="108"/>
  <c r="K26" i="108"/>
  <c r="J26" i="108"/>
  <c r="I26" i="108"/>
  <c r="F26" i="108"/>
  <c r="E26" i="108"/>
  <c r="D26" i="108"/>
  <c r="C26" i="108"/>
  <c r="L25" i="108"/>
  <c r="K25" i="108"/>
  <c r="J25" i="108"/>
  <c r="I25" i="108"/>
  <c r="F25" i="108"/>
  <c r="E25" i="108"/>
  <c r="D25" i="108"/>
  <c r="C25" i="108"/>
  <c r="L24" i="108"/>
  <c r="K24" i="108"/>
  <c r="J24" i="108"/>
  <c r="I24" i="108"/>
  <c r="F24" i="108"/>
  <c r="E24" i="108"/>
  <c r="D24" i="108"/>
  <c r="C24" i="108"/>
  <c r="L23" i="108"/>
  <c r="K23" i="108"/>
  <c r="J23" i="108"/>
  <c r="I23" i="108"/>
  <c r="F23" i="108"/>
  <c r="E23" i="108"/>
  <c r="D23" i="108"/>
  <c r="C23" i="108"/>
  <c r="L22" i="108"/>
  <c r="K22" i="108"/>
  <c r="J22" i="108"/>
  <c r="I22" i="108"/>
  <c r="F22" i="108"/>
  <c r="E22" i="108"/>
  <c r="D22" i="108"/>
  <c r="C22" i="108"/>
  <c r="L21" i="108"/>
  <c r="K21" i="108"/>
  <c r="J21" i="108"/>
  <c r="I21" i="108"/>
  <c r="F21" i="108"/>
  <c r="E21" i="108"/>
  <c r="D21" i="108"/>
  <c r="C21" i="108"/>
  <c r="L20" i="108"/>
  <c r="K20" i="108"/>
  <c r="J20" i="108"/>
  <c r="I20" i="108"/>
  <c r="F20" i="108"/>
  <c r="E20" i="108"/>
  <c r="D20" i="108"/>
  <c r="C20" i="108"/>
  <c r="L19" i="108"/>
  <c r="K19" i="108"/>
  <c r="J19" i="108"/>
  <c r="I19" i="108"/>
  <c r="F19" i="108"/>
  <c r="E19" i="108"/>
  <c r="D19" i="108"/>
  <c r="C19" i="108"/>
  <c r="L18" i="108"/>
  <c r="K18" i="108"/>
  <c r="J18" i="108"/>
  <c r="I18" i="108"/>
  <c r="F18" i="108"/>
  <c r="E18" i="108"/>
  <c r="D18" i="108"/>
  <c r="C18" i="108"/>
  <c r="L17" i="108"/>
  <c r="K17" i="108"/>
  <c r="J17" i="108"/>
  <c r="I17" i="108"/>
  <c r="F17" i="108"/>
  <c r="E17" i="108"/>
  <c r="D17" i="108"/>
  <c r="C17" i="108"/>
  <c r="L16" i="108"/>
  <c r="K16" i="108"/>
  <c r="J16" i="108"/>
  <c r="I16" i="108"/>
  <c r="F16" i="108"/>
  <c r="E16" i="108"/>
  <c r="D16" i="108"/>
  <c r="C16" i="108"/>
  <c r="L15" i="108"/>
  <c r="K15" i="108"/>
  <c r="J15" i="108"/>
  <c r="I15" i="108"/>
  <c r="F15" i="108"/>
  <c r="E15" i="108"/>
  <c r="D15" i="108"/>
  <c r="C15" i="108"/>
  <c r="L14" i="108"/>
  <c r="K14" i="108"/>
  <c r="J14" i="108"/>
  <c r="I14" i="108"/>
  <c r="F14" i="108"/>
  <c r="E14" i="108"/>
  <c r="D14" i="108"/>
  <c r="C14" i="108"/>
  <c r="L13" i="108"/>
  <c r="K13" i="108"/>
  <c r="J13" i="108"/>
  <c r="I13" i="108"/>
  <c r="F13" i="108"/>
  <c r="E13" i="108"/>
  <c r="D13" i="108"/>
  <c r="C13" i="108"/>
  <c r="L12" i="108"/>
  <c r="K12" i="108"/>
  <c r="J12" i="108"/>
  <c r="I12" i="108"/>
  <c r="F12" i="108"/>
  <c r="E12" i="108"/>
  <c r="D12" i="108"/>
  <c r="C12" i="108"/>
  <c r="L11" i="108"/>
  <c r="K11" i="108"/>
  <c r="J11" i="108"/>
  <c r="I11" i="108"/>
  <c r="F11" i="108"/>
  <c r="E11" i="108"/>
  <c r="D11" i="108"/>
  <c r="C11" i="108"/>
  <c r="L10" i="108"/>
  <c r="K10" i="108"/>
  <c r="J10" i="108"/>
  <c r="I10" i="108"/>
  <c r="F10" i="108"/>
  <c r="E10" i="108"/>
  <c r="D10" i="108"/>
  <c r="C10" i="108"/>
  <c r="L9" i="108"/>
  <c r="K9" i="108"/>
  <c r="J9" i="108"/>
  <c r="I9" i="108"/>
  <c r="F9" i="108"/>
  <c r="E9" i="108"/>
  <c r="D9" i="108"/>
  <c r="C9" i="108"/>
  <c r="L8" i="108"/>
  <c r="K8" i="108"/>
  <c r="J8" i="108"/>
  <c r="I8" i="108"/>
  <c r="F8" i="108"/>
  <c r="E8" i="108"/>
  <c r="D8" i="108"/>
  <c r="C8" i="108"/>
</calcChain>
</file>

<file path=xl/sharedStrings.xml><?xml version="1.0" encoding="utf-8"?>
<sst xmlns="http://schemas.openxmlformats.org/spreadsheetml/2006/main" count="12" uniqueCount="8">
  <si>
    <t>LCI / LCA</t>
  </si>
  <si>
    <t>CDB</t>
  </si>
  <si>
    <t>181 a 360</t>
  </si>
  <si>
    <t>361 a 720</t>
  </si>
  <si>
    <t>&gt; 720</t>
  </si>
  <si>
    <t>&lt;= 180</t>
  </si>
  <si>
    <r>
      <t xml:space="preserve">LCI / LCA     </t>
    </r>
    <r>
      <rPr>
        <b/>
        <sz val="12"/>
        <rFont val="Calibri"/>
        <family val="2"/>
      </rPr>
      <t>→</t>
    </r>
    <r>
      <rPr>
        <b/>
        <sz val="12"/>
        <rFont val="Arial"/>
        <family val="2"/>
      </rPr>
      <t xml:space="preserve">     CDB</t>
    </r>
  </si>
  <si>
    <r>
      <t xml:space="preserve">CDB     </t>
    </r>
    <r>
      <rPr>
        <b/>
        <sz val="12"/>
        <rFont val="Calibri"/>
        <family val="2"/>
      </rPr>
      <t>→</t>
    </r>
    <r>
      <rPr>
        <b/>
        <sz val="12"/>
        <rFont val="Arial"/>
        <family val="2"/>
      </rPr>
      <t xml:space="preserve">     LCI / LCA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</si>
</sst>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_(* #,##0.00_);_(* \(#,##0.00\);_(* &quot;-&quot;??_);_(@_)"/>
    <numFmt numFmtId="166" formatCode="_(&quot;R$ &quot;* #,##0.00_);_(&quot;R$ &quot;* \(#,##0.00\);_(&quot;R$ &quot;* &quot;-&quot;??_);_(@_)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17">
    <xf numFmtId="0" fontId="0" fillId="0" borderId="0" xfId="0"/>
    <xf numFmtId="0" fontId="2" fillId="2" borderId="0" xfId="0" applyFont="1" applyFill="1"/>
    <xf numFmtId="0" fontId="2" fillId="2" borderId="0" xfId="0" applyFont="1" applyFill="1" applyBorder="1"/>
    <xf numFmtId="0" fontId="5" fillId="2" borderId="0" xfId="0" applyFont="1" applyFill="1" applyBorder="1" applyAlignment="1">
      <alignment horizontal="right"/>
    </xf>
    <xf numFmtId="10" fontId="2" fillId="3" borderId="0" xfId="16" applyNumberFormat="1" applyFont="1" applyFill="1"/>
    <xf numFmtId="0" fontId="9" fillId="2" borderId="0" xfId="0" applyFont="1" applyFill="1"/>
    <xf numFmtId="0" fontId="10" fillId="5" borderId="1" xfId="0" applyFont="1" applyFill="1" applyBorder="1" applyAlignment="1"/>
    <xf numFmtId="0" fontId="10" fillId="5" borderId="1" xfId="0" quotePrefix="1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5" fillId="4" borderId="0" xfId="0" applyFont="1" applyFill="1" applyBorder="1" applyAlignment="1">
      <alignment horizontal="right"/>
    </xf>
    <xf numFmtId="0" fontId="5" fillId="4" borderId="0" xfId="0" quotePrefix="1" applyFont="1" applyFill="1" applyBorder="1" applyAlignment="1">
      <alignment horizontal="right"/>
    </xf>
    <xf numFmtId="0" fontId="5" fillId="4" borderId="2" xfId="0" applyFont="1" applyFill="1" applyBorder="1" applyAlignment="1">
      <alignment horizontal="right"/>
    </xf>
    <xf numFmtId="10" fontId="5" fillId="4" borderId="2" xfId="16" applyNumberFormat="1" applyFont="1" applyFill="1" applyBorder="1" applyAlignment="1">
      <alignment horizontal="right"/>
    </xf>
    <xf numFmtId="10" fontId="5" fillId="2" borderId="0" xfId="16" applyNumberFormat="1" applyFont="1" applyFill="1" applyBorder="1" applyAlignment="1">
      <alignment horizontal="right"/>
    </xf>
    <xf numFmtId="9" fontId="2" fillId="2" borderId="0" xfId="16" applyFont="1" applyFill="1"/>
    <xf numFmtId="10" fontId="2" fillId="2" borderId="0" xfId="16" applyNumberFormat="1" applyFont="1" applyFill="1"/>
    <xf numFmtId="9" fontId="2" fillId="3" borderId="0" xfId="16" applyFont="1" applyFill="1"/>
  </cellXfs>
  <cellStyles count="42">
    <cellStyle name="Normal" xfId="0" builtinId="0"/>
    <cellStyle name="Normal 10" xfId="1"/>
    <cellStyle name="Normal 2" xfId="2"/>
    <cellStyle name="Normal 2 2" xfId="3"/>
    <cellStyle name="Normal 3" xfId="4"/>
    <cellStyle name="Normal 3 2" xfId="5"/>
    <cellStyle name="Normal 4" xfId="6"/>
    <cellStyle name="Normal 4 2" xfId="7"/>
    <cellStyle name="Normal 5" xfId="8"/>
    <cellStyle name="Normal 5 2" xfId="9"/>
    <cellStyle name="Normal 6" xfId="10"/>
    <cellStyle name="Normal 6 2" xfId="11"/>
    <cellStyle name="Normal 7" xfId="12"/>
    <cellStyle name="Normal 8" xfId="13"/>
    <cellStyle name="Normal 8 2" xfId="14"/>
    <cellStyle name="Normal 9" xfId="15"/>
    <cellStyle name="Porcentagem" xfId="16" builtinId="5"/>
    <cellStyle name="Porcentagem 2" xfId="17"/>
    <cellStyle name="Porcentagem 2 2" xfId="18"/>
    <cellStyle name="Porcentagem 2 2 2" xfId="19"/>
    <cellStyle name="Porcentagem 2 3" xfId="20"/>
    <cellStyle name="Porcentagem 3" xfId="21"/>
    <cellStyle name="Porcentagem 3 2" xfId="22"/>
    <cellStyle name="Porcentagem 4" xfId="23"/>
    <cellStyle name="Porcentagem 5" xfId="24"/>
    <cellStyle name="Separador de milhares 2" xfId="25"/>
    <cellStyle name="Separador de milhares 2 2" xfId="26"/>
    <cellStyle name="Separador de milhares 2 2 2" xfId="27"/>
    <cellStyle name="Separador de milhares 2 3" xfId="28"/>
    <cellStyle name="Separador de milhares 3" xfId="29"/>
    <cellStyle name="Separador de milhares 3 2" xfId="30"/>
    <cellStyle name="Separador de milhares 4" xfId="31"/>
    <cellStyle name="Separador de milhares 4 2" xfId="32"/>
    <cellStyle name="Separador de milhares 5" xfId="33"/>
    <cellStyle name="Separador de milhares 5 2" xfId="34"/>
    <cellStyle name="Separador de milhares 6" xfId="35"/>
    <cellStyle name="Separador de milhares 6 2" xfId="36"/>
    <cellStyle name="Separador de milhares 7" xfId="37"/>
    <cellStyle name="Separador de milhares 7 2" xfId="38"/>
    <cellStyle name="Separador de milhares 8" xfId="39"/>
    <cellStyle name="Separador de milhares 9" xfId="40"/>
    <cellStyle name="Vírgula 2" xfId="41"/>
  </cellStyles>
  <dxfs count="0"/>
  <tableStyles count="0" defaultTableStyle="TableStyleMedium9" defaultPivotStyle="PivotStyleLight16"/>
  <colors>
    <mruColors>
      <color rgb="FFFFE68C"/>
      <color rgb="FFFFC864"/>
      <color rgb="FFFFCC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B1:L33"/>
  <sheetViews>
    <sheetView tabSelected="1" zoomScaleNormal="100" workbookViewId="0">
      <selection activeCell="B3" sqref="B3"/>
    </sheetView>
  </sheetViews>
  <sheetFormatPr defaultRowHeight="11.25" x14ac:dyDescent="0.2"/>
  <cols>
    <col min="1" max="1" width="9.140625" style="1"/>
    <col min="2" max="6" width="14.42578125" style="1" customWidth="1"/>
    <col min="7" max="7" width="9.140625" style="1"/>
    <col min="8" max="12" width="14.42578125" style="1" customWidth="1"/>
    <col min="13" max="13" width="13.7109375" style="1" customWidth="1"/>
    <col min="14" max="16384" width="9.140625" style="1"/>
  </cols>
  <sheetData>
    <row r="1" spans="2:12" s="8" customFormat="1" x14ac:dyDescent="0.2"/>
    <row r="2" spans="2:12" s="8" customFormat="1" x14ac:dyDescent="0.2"/>
    <row r="3" spans="2:12" x14ac:dyDescent="0.2">
      <c r="B3" s="2"/>
      <c r="C3" s="2"/>
      <c r="D3" s="2"/>
      <c r="E3" s="2"/>
      <c r="F3" s="2"/>
      <c r="H3" s="2"/>
      <c r="I3" s="2"/>
      <c r="J3" s="2"/>
      <c r="K3" s="2"/>
      <c r="L3" s="2"/>
    </row>
    <row r="4" spans="2:12" s="5" customFormat="1" ht="15.75" x14ac:dyDescent="0.25">
      <c r="B4" s="6"/>
      <c r="C4" s="6"/>
      <c r="D4" s="7" t="s">
        <v>6</v>
      </c>
      <c r="E4" s="6"/>
      <c r="F4" s="6"/>
      <c r="H4" s="6"/>
      <c r="I4" s="6"/>
      <c r="J4" s="7" t="s">
        <v>7</v>
      </c>
      <c r="K4" s="6"/>
      <c r="L4" s="6"/>
    </row>
    <row r="5" spans="2:12" x14ac:dyDescent="0.2">
      <c r="B5" s="9"/>
      <c r="C5" s="10" t="s">
        <v>5</v>
      </c>
      <c r="D5" s="10" t="s">
        <v>2</v>
      </c>
      <c r="E5" s="10" t="s">
        <v>3</v>
      </c>
      <c r="F5" s="10" t="s">
        <v>4</v>
      </c>
      <c r="H5" s="9"/>
      <c r="I5" s="10" t="s">
        <v>5</v>
      </c>
      <c r="J5" s="10" t="s">
        <v>2</v>
      </c>
      <c r="K5" s="10" t="s">
        <v>3</v>
      </c>
      <c r="L5" s="10" t="s">
        <v>4</v>
      </c>
    </row>
    <row r="6" spans="2:12" ht="12" thickBot="1" x14ac:dyDescent="0.25">
      <c r="B6" s="11" t="s">
        <v>0</v>
      </c>
      <c r="C6" s="12">
        <v>0.22500000000000001</v>
      </c>
      <c r="D6" s="12">
        <v>0.2</v>
      </c>
      <c r="E6" s="12">
        <v>0.17499999999999999</v>
      </c>
      <c r="F6" s="12">
        <v>0.15</v>
      </c>
      <c r="H6" s="11" t="s">
        <v>1</v>
      </c>
      <c r="I6" s="12">
        <v>0.22500000000000001</v>
      </c>
      <c r="J6" s="12">
        <v>0.2</v>
      </c>
      <c r="K6" s="12">
        <v>0.17499999999999999</v>
      </c>
      <c r="L6" s="12">
        <v>0.15</v>
      </c>
    </row>
    <row r="7" spans="2:12" x14ac:dyDescent="0.2">
      <c r="B7" s="3"/>
      <c r="C7" s="13"/>
      <c r="D7" s="13"/>
      <c r="E7" s="13"/>
      <c r="F7" s="13"/>
      <c r="H7" s="3"/>
      <c r="I7" s="13"/>
      <c r="J7" s="13"/>
      <c r="K7" s="13"/>
      <c r="L7" s="13"/>
    </row>
    <row r="8" spans="2:12" x14ac:dyDescent="0.2">
      <c r="B8" s="14">
        <v>0.8</v>
      </c>
      <c r="C8" s="15">
        <f t="shared" ref="C8:C27" si="0">B8/(1-$C$6)</f>
        <v>1.032258064516129</v>
      </c>
      <c r="D8" s="15">
        <f t="shared" ref="D8:D27" si="1">B8/(1-$D$6)</f>
        <v>1</v>
      </c>
      <c r="E8" s="15">
        <f t="shared" ref="E8:E27" si="2">B8/(1-$E$6)</f>
        <v>0.96969696969696983</v>
      </c>
      <c r="F8" s="15">
        <f t="shared" ref="F8:F27" si="3">B8/(1-$F$6)</f>
        <v>0.94117647058823539</v>
      </c>
      <c r="H8" s="14">
        <v>1</v>
      </c>
      <c r="I8" s="15">
        <f t="shared" ref="I8:I33" si="4">H8*(1-$I$6)</f>
        <v>0.77500000000000002</v>
      </c>
      <c r="J8" s="15">
        <f t="shared" ref="J8:J33" si="5">H8*(1-$J$6)</f>
        <v>0.8</v>
      </c>
      <c r="K8" s="15">
        <f t="shared" ref="K8:K33" si="6">H8*(1-$K$6)</f>
        <v>0.82499999999999996</v>
      </c>
      <c r="L8" s="15">
        <f t="shared" ref="L8:L33" si="7">H8*(1-$L$6)</f>
        <v>0.85</v>
      </c>
    </row>
    <row r="9" spans="2:12" x14ac:dyDescent="0.2">
      <c r="B9" s="16">
        <v>0.81</v>
      </c>
      <c r="C9" s="4">
        <f t="shared" si="0"/>
        <v>1.0451612903225806</v>
      </c>
      <c r="D9" s="4">
        <f t="shared" si="1"/>
        <v>1.0125</v>
      </c>
      <c r="E9" s="4">
        <f t="shared" si="2"/>
        <v>0.98181818181818192</v>
      </c>
      <c r="F9" s="4">
        <f t="shared" si="3"/>
        <v>0.95294117647058829</v>
      </c>
      <c r="H9" s="16">
        <v>1.01</v>
      </c>
      <c r="I9" s="4">
        <f t="shared" si="4"/>
        <v>0.78275000000000006</v>
      </c>
      <c r="J9" s="4">
        <f t="shared" si="5"/>
        <v>0.80800000000000005</v>
      </c>
      <c r="K9" s="4">
        <f t="shared" si="6"/>
        <v>0.83324999999999994</v>
      </c>
      <c r="L9" s="4">
        <f t="shared" si="7"/>
        <v>0.85849999999999993</v>
      </c>
    </row>
    <row r="10" spans="2:12" x14ac:dyDescent="0.2">
      <c r="B10" s="14">
        <v>0.82</v>
      </c>
      <c r="C10" s="15">
        <f t="shared" si="0"/>
        <v>1.0580645161290321</v>
      </c>
      <c r="D10" s="15">
        <f t="shared" si="1"/>
        <v>1.0249999999999999</v>
      </c>
      <c r="E10" s="15">
        <f t="shared" si="2"/>
        <v>0.9939393939393939</v>
      </c>
      <c r="F10" s="15">
        <f t="shared" si="3"/>
        <v>0.96470588235294119</v>
      </c>
      <c r="H10" s="14">
        <v>1.02</v>
      </c>
      <c r="I10" s="15">
        <f t="shared" si="4"/>
        <v>0.79050000000000009</v>
      </c>
      <c r="J10" s="15">
        <f t="shared" si="5"/>
        <v>0.81600000000000006</v>
      </c>
      <c r="K10" s="15">
        <f t="shared" si="6"/>
        <v>0.84149999999999991</v>
      </c>
      <c r="L10" s="15">
        <f t="shared" si="7"/>
        <v>0.86699999999999999</v>
      </c>
    </row>
    <row r="11" spans="2:12" x14ac:dyDescent="0.2">
      <c r="B11" s="16">
        <v>0.83</v>
      </c>
      <c r="C11" s="4">
        <f t="shared" si="0"/>
        <v>1.0709677419354837</v>
      </c>
      <c r="D11" s="4">
        <f t="shared" si="1"/>
        <v>1.0374999999999999</v>
      </c>
      <c r="E11" s="4">
        <f t="shared" si="2"/>
        <v>1.0060606060606061</v>
      </c>
      <c r="F11" s="4">
        <f t="shared" si="3"/>
        <v>0.97647058823529409</v>
      </c>
      <c r="G11" s="8"/>
      <c r="H11" s="16">
        <v>1.03</v>
      </c>
      <c r="I11" s="4">
        <f t="shared" si="4"/>
        <v>0.79825000000000002</v>
      </c>
      <c r="J11" s="4">
        <f t="shared" si="5"/>
        <v>0.82400000000000007</v>
      </c>
      <c r="K11" s="4">
        <f t="shared" si="6"/>
        <v>0.84975000000000001</v>
      </c>
      <c r="L11" s="4">
        <f t="shared" si="7"/>
        <v>0.87549999999999994</v>
      </c>
    </row>
    <row r="12" spans="2:12" x14ac:dyDescent="0.2">
      <c r="B12" s="14">
        <v>0.84</v>
      </c>
      <c r="C12" s="15">
        <f>B12/(1-$C$6)</f>
        <v>1.0838709677419354</v>
      </c>
      <c r="D12" s="15">
        <f t="shared" si="1"/>
        <v>1.0499999999999998</v>
      </c>
      <c r="E12" s="15">
        <f t="shared" si="2"/>
        <v>1.0181818181818183</v>
      </c>
      <c r="F12" s="15">
        <f t="shared" si="3"/>
        <v>0.9882352941176471</v>
      </c>
      <c r="G12" s="8"/>
      <c r="H12" s="14">
        <v>1.04</v>
      </c>
      <c r="I12" s="15">
        <f t="shared" si="4"/>
        <v>0.80600000000000005</v>
      </c>
      <c r="J12" s="15">
        <f t="shared" si="5"/>
        <v>0.83200000000000007</v>
      </c>
      <c r="K12" s="15">
        <f t="shared" si="6"/>
        <v>0.85799999999999998</v>
      </c>
      <c r="L12" s="15">
        <f t="shared" si="7"/>
        <v>0.88400000000000001</v>
      </c>
    </row>
    <row r="13" spans="2:12" x14ac:dyDescent="0.2">
      <c r="B13" s="16">
        <v>0.85</v>
      </c>
      <c r="C13" s="4">
        <f t="shared" si="0"/>
        <v>1.096774193548387</v>
      </c>
      <c r="D13" s="4">
        <f t="shared" si="1"/>
        <v>1.0625</v>
      </c>
      <c r="E13" s="4">
        <f t="shared" si="2"/>
        <v>1.0303030303030303</v>
      </c>
      <c r="F13" s="4">
        <f t="shared" si="3"/>
        <v>1</v>
      </c>
      <c r="H13" s="16">
        <v>1.05</v>
      </c>
      <c r="I13" s="4">
        <f t="shared" si="4"/>
        <v>0.81375000000000008</v>
      </c>
      <c r="J13" s="4">
        <f t="shared" si="5"/>
        <v>0.84000000000000008</v>
      </c>
      <c r="K13" s="4">
        <f t="shared" si="6"/>
        <v>0.86624999999999996</v>
      </c>
      <c r="L13" s="4">
        <f t="shared" si="7"/>
        <v>0.89249999999999996</v>
      </c>
    </row>
    <row r="14" spans="2:12" x14ac:dyDescent="0.2">
      <c r="B14" s="14">
        <v>0.86</v>
      </c>
      <c r="C14" s="15">
        <f t="shared" si="0"/>
        <v>1.1096774193548387</v>
      </c>
      <c r="D14" s="15">
        <f t="shared" si="1"/>
        <v>1.075</v>
      </c>
      <c r="E14" s="15">
        <f t="shared" si="2"/>
        <v>1.0424242424242425</v>
      </c>
      <c r="F14" s="15">
        <f t="shared" si="3"/>
        <v>1.0117647058823529</v>
      </c>
      <c r="H14" s="14">
        <v>1.06</v>
      </c>
      <c r="I14" s="15">
        <f t="shared" si="4"/>
        <v>0.82150000000000012</v>
      </c>
      <c r="J14" s="15">
        <f t="shared" si="5"/>
        <v>0.84800000000000009</v>
      </c>
      <c r="K14" s="15">
        <f t="shared" si="6"/>
        <v>0.87449999999999994</v>
      </c>
      <c r="L14" s="15">
        <f t="shared" si="7"/>
        <v>0.90100000000000002</v>
      </c>
    </row>
    <row r="15" spans="2:12" x14ac:dyDescent="0.2">
      <c r="B15" s="16">
        <v>0.87</v>
      </c>
      <c r="C15" s="4">
        <f t="shared" si="0"/>
        <v>1.1225806451612903</v>
      </c>
      <c r="D15" s="4">
        <f t="shared" si="1"/>
        <v>1.0874999999999999</v>
      </c>
      <c r="E15" s="4">
        <f t="shared" si="2"/>
        <v>1.0545454545454547</v>
      </c>
      <c r="F15" s="4">
        <f t="shared" si="3"/>
        <v>1.0235294117647058</v>
      </c>
      <c r="H15" s="16">
        <v>1.07</v>
      </c>
      <c r="I15" s="4">
        <f t="shared" si="4"/>
        <v>0.82925000000000004</v>
      </c>
      <c r="J15" s="4">
        <f t="shared" si="5"/>
        <v>0.85600000000000009</v>
      </c>
      <c r="K15" s="4">
        <f t="shared" si="6"/>
        <v>0.88275000000000003</v>
      </c>
      <c r="L15" s="4">
        <f t="shared" si="7"/>
        <v>0.90949999999999998</v>
      </c>
    </row>
    <row r="16" spans="2:12" x14ac:dyDescent="0.2">
      <c r="B16" s="14">
        <v>0.88</v>
      </c>
      <c r="C16" s="15">
        <f t="shared" si="0"/>
        <v>1.1354838709677419</v>
      </c>
      <c r="D16" s="15">
        <f t="shared" si="1"/>
        <v>1.0999999999999999</v>
      </c>
      <c r="E16" s="15">
        <f t="shared" si="2"/>
        <v>1.0666666666666667</v>
      </c>
      <c r="F16" s="15">
        <f t="shared" si="3"/>
        <v>1.0352941176470589</v>
      </c>
      <c r="H16" s="14">
        <v>1.08</v>
      </c>
      <c r="I16" s="15">
        <f t="shared" si="4"/>
        <v>0.83700000000000008</v>
      </c>
      <c r="J16" s="15">
        <f t="shared" si="5"/>
        <v>0.8640000000000001</v>
      </c>
      <c r="K16" s="15">
        <f t="shared" si="6"/>
        <v>0.89100000000000001</v>
      </c>
      <c r="L16" s="15">
        <f t="shared" si="7"/>
        <v>0.91800000000000004</v>
      </c>
    </row>
    <row r="17" spans="2:12" x14ac:dyDescent="0.2">
      <c r="B17" s="16">
        <v>0.89</v>
      </c>
      <c r="C17" s="4">
        <f t="shared" si="0"/>
        <v>1.1483870967741936</v>
      </c>
      <c r="D17" s="4">
        <f t="shared" si="1"/>
        <v>1.1125</v>
      </c>
      <c r="E17" s="4">
        <f t="shared" si="2"/>
        <v>1.0787878787878789</v>
      </c>
      <c r="F17" s="4">
        <f t="shared" si="3"/>
        <v>1.0470588235294118</v>
      </c>
      <c r="H17" s="16">
        <v>1.0900000000000001</v>
      </c>
      <c r="I17" s="4">
        <f t="shared" si="4"/>
        <v>0.84475000000000011</v>
      </c>
      <c r="J17" s="4">
        <f t="shared" si="5"/>
        <v>0.87200000000000011</v>
      </c>
      <c r="K17" s="4">
        <f t="shared" si="6"/>
        <v>0.89924999999999999</v>
      </c>
      <c r="L17" s="4">
        <f t="shared" si="7"/>
        <v>0.92649999999999999</v>
      </c>
    </row>
    <row r="18" spans="2:12" x14ac:dyDescent="0.2">
      <c r="B18" s="14">
        <v>0.9</v>
      </c>
      <c r="C18" s="15">
        <f t="shared" si="0"/>
        <v>1.1612903225806452</v>
      </c>
      <c r="D18" s="15">
        <f t="shared" si="1"/>
        <v>1.125</v>
      </c>
      <c r="E18" s="15">
        <f t="shared" si="2"/>
        <v>1.0909090909090911</v>
      </c>
      <c r="F18" s="15">
        <f t="shared" si="3"/>
        <v>1.0588235294117647</v>
      </c>
      <c r="H18" s="14">
        <v>1.1000000000000001</v>
      </c>
      <c r="I18" s="15">
        <f t="shared" si="4"/>
        <v>0.85250000000000015</v>
      </c>
      <c r="J18" s="15">
        <f t="shared" si="5"/>
        <v>0.88000000000000012</v>
      </c>
      <c r="K18" s="15">
        <f t="shared" si="6"/>
        <v>0.90749999999999997</v>
      </c>
      <c r="L18" s="15">
        <f t="shared" si="7"/>
        <v>0.93500000000000005</v>
      </c>
    </row>
    <row r="19" spans="2:12" x14ac:dyDescent="0.2">
      <c r="B19" s="16">
        <v>0.91</v>
      </c>
      <c r="C19" s="4">
        <f t="shared" si="0"/>
        <v>1.1741935483870969</v>
      </c>
      <c r="D19" s="4">
        <f t="shared" si="1"/>
        <v>1.1375</v>
      </c>
      <c r="E19" s="4">
        <f t="shared" si="2"/>
        <v>1.103030303030303</v>
      </c>
      <c r="F19" s="4">
        <f t="shared" si="3"/>
        <v>1.0705882352941176</v>
      </c>
      <c r="H19" s="16">
        <v>1.1100000000000001</v>
      </c>
      <c r="I19" s="4">
        <f t="shared" si="4"/>
        <v>0.86025000000000007</v>
      </c>
      <c r="J19" s="4">
        <f t="shared" si="5"/>
        <v>0.88800000000000012</v>
      </c>
      <c r="K19" s="4">
        <f t="shared" si="6"/>
        <v>0.91575000000000006</v>
      </c>
      <c r="L19" s="4">
        <f t="shared" si="7"/>
        <v>0.94350000000000001</v>
      </c>
    </row>
    <row r="20" spans="2:12" x14ac:dyDescent="0.2">
      <c r="B20" s="14">
        <v>0.92</v>
      </c>
      <c r="C20" s="15">
        <f t="shared" si="0"/>
        <v>1.1870967741935483</v>
      </c>
      <c r="D20" s="15">
        <f t="shared" si="1"/>
        <v>1.1499999999999999</v>
      </c>
      <c r="E20" s="15">
        <f t="shared" si="2"/>
        <v>1.1151515151515152</v>
      </c>
      <c r="F20" s="15">
        <f t="shared" si="3"/>
        <v>1.0823529411764707</v>
      </c>
      <c r="H20" s="14">
        <v>1.1200000000000001</v>
      </c>
      <c r="I20" s="15">
        <f t="shared" si="4"/>
        <v>0.8680000000000001</v>
      </c>
      <c r="J20" s="15">
        <f t="shared" si="5"/>
        <v>0.89600000000000013</v>
      </c>
      <c r="K20" s="15">
        <f t="shared" si="6"/>
        <v>0.92400000000000004</v>
      </c>
      <c r="L20" s="15">
        <f t="shared" si="7"/>
        <v>0.95200000000000007</v>
      </c>
    </row>
    <row r="21" spans="2:12" x14ac:dyDescent="0.2">
      <c r="B21" s="16">
        <v>0.93</v>
      </c>
      <c r="C21" s="4">
        <f t="shared" si="0"/>
        <v>1.2</v>
      </c>
      <c r="D21" s="4">
        <f t="shared" si="1"/>
        <v>1.1625000000000001</v>
      </c>
      <c r="E21" s="4">
        <f t="shared" si="2"/>
        <v>1.1272727272727274</v>
      </c>
      <c r="F21" s="4">
        <f t="shared" si="3"/>
        <v>1.0941176470588236</v>
      </c>
      <c r="H21" s="16">
        <v>1.1299999999999999</v>
      </c>
      <c r="I21" s="4">
        <f t="shared" si="4"/>
        <v>0.87574999999999992</v>
      </c>
      <c r="J21" s="4">
        <f t="shared" si="5"/>
        <v>0.90399999999999991</v>
      </c>
      <c r="K21" s="4">
        <f t="shared" si="6"/>
        <v>0.93224999999999991</v>
      </c>
      <c r="L21" s="4">
        <f t="shared" si="7"/>
        <v>0.96049999999999991</v>
      </c>
    </row>
    <row r="22" spans="2:12" x14ac:dyDescent="0.2">
      <c r="B22" s="14">
        <v>0.94</v>
      </c>
      <c r="C22" s="15">
        <f t="shared" si="0"/>
        <v>1.2129032258064516</v>
      </c>
      <c r="D22" s="15">
        <f t="shared" si="1"/>
        <v>1.1749999999999998</v>
      </c>
      <c r="E22" s="15">
        <f t="shared" si="2"/>
        <v>1.1393939393939394</v>
      </c>
      <c r="F22" s="15">
        <f t="shared" si="3"/>
        <v>1.1058823529411765</v>
      </c>
      <c r="H22" s="14">
        <v>1.1399999999999999</v>
      </c>
      <c r="I22" s="15">
        <f t="shared" si="4"/>
        <v>0.88349999999999995</v>
      </c>
      <c r="J22" s="15">
        <f t="shared" si="5"/>
        <v>0.91199999999999992</v>
      </c>
      <c r="K22" s="15">
        <f t="shared" si="6"/>
        <v>0.94049999999999989</v>
      </c>
      <c r="L22" s="15">
        <f t="shared" si="7"/>
        <v>0.96899999999999986</v>
      </c>
    </row>
    <row r="23" spans="2:12" x14ac:dyDescent="0.2">
      <c r="B23" s="16">
        <v>0.95</v>
      </c>
      <c r="C23" s="4">
        <f t="shared" si="0"/>
        <v>1.225806451612903</v>
      </c>
      <c r="D23" s="4">
        <f t="shared" si="1"/>
        <v>1.1874999999999998</v>
      </c>
      <c r="E23" s="4">
        <f t="shared" si="2"/>
        <v>1.1515151515151516</v>
      </c>
      <c r="F23" s="4">
        <f t="shared" si="3"/>
        <v>1.1176470588235294</v>
      </c>
      <c r="H23" s="16">
        <v>1.1499999999999999</v>
      </c>
      <c r="I23" s="4">
        <f t="shared" si="4"/>
        <v>0.89124999999999999</v>
      </c>
      <c r="J23" s="4">
        <f t="shared" si="5"/>
        <v>0.91999999999999993</v>
      </c>
      <c r="K23" s="4">
        <f t="shared" si="6"/>
        <v>0.94874999999999987</v>
      </c>
      <c r="L23" s="4">
        <f t="shared" si="7"/>
        <v>0.97749999999999992</v>
      </c>
    </row>
    <row r="24" spans="2:12" x14ac:dyDescent="0.2">
      <c r="B24" s="14">
        <v>0.96</v>
      </c>
      <c r="C24" s="15">
        <f t="shared" si="0"/>
        <v>1.2387096774193547</v>
      </c>
      <c r="D24" s="15">
        <f t="shared" si="1"/>
        <v>1.2</v>
      </c>
      <c r="E24" s="15">
        <f t="shared" si="2"/>
        <v>1.1636363636363636</v>
      </c>
      <c r="F24" s="15">
        <f t="shared" si="3"/>
        <v>1.1294117647058823</v>
      </c>
      <c r="H24" s="14">
        <v>1.1599999999999999</v>
      </c>
      <c r="I24" s="15">
        <f t="shared" si="4"/>
        <v>0.89899999999999991</v>
      </c>
      <c r="J24" s="15">
        <f t="shared" si="5"/>
        <v>0.92799999999999994</v>
      </c>
      <c r="K24" s="15">
        <f t="shared" si="6"/>
        <v>0.95699999999999985</v>
      </c>
      <c r="L24" s="15">
        <f t="shared" si="7"/>
        <v>0.98599999999999988</v>
      </c>
    </row>
    <row r="25" spans="2:12" x14ac:dyDescent="0.2">
      <c r="B25" s="16">
        <v>0.97</v>
      </c>
      <c r="C25" s="4">
        <f t="shared" si="0"/>
        <v>1.2516129032258063</v>
      </c>
      <c r="D25" s="4">
        <f t="shared" si="1"/>
        <v>1.2124999999999999</v>
      </c>
      <c r="E25" s="4">
        <f t="shared" si="2"/>
        <v>1.1757575757575758</v>
      </c>
      <c r="F25" s="4">
        <f t="shared" si="3"/>
        <v>1.1411764705882352</v>
      </c>
      <c r="H25" s="16">
        <v>1.17</v>
      </c>
      <c r="I25" s="4">
        <f t="shared" si="4"/>
        <v>0.90674999999999994</v>
      </c>
      <c r="J25" s="4">
        <f t="shared" si="5"/>
        <v>0.93599999999999994</v>
      </c>
      <c r="K25" s="4">
        <f t="shared" si="6"/>
        <v>0.96524999999999994</v>
      </c>
      <c r="L25" s="4">
        <f t="shared" si="7"/>
        <v>0.99449999999999994</v>
      </c>
    </row>
    <row r="26" spans="2:12" x14ac:dyDescent="0.2">
      <c r="B26" s="14">
        <v>0.98</v>
      </c>
      <c r="C26" s="15">
        <f t="shared" si="0"/>
        <v>1.264516129032258</v>
      </c>
      <c r="D26" s="15">
        <f t="shared" si="1"/>
        <v>1.2249999999999999</v>
      </c>
      <c r="E26" s="15">
        <f t="shared" si="2"/>
        <v>1.187878787878788</v>
      </c>
      <c r="F26" s="15">
        <f t="shared" si="3"/>
        <v>1.1529411764705881</v>
      </c>
      <c r="H26" s="14">
        <v>1.18</v>
      </c>
      <c r="I26" s="15">
        <f t="shared" si="4"/>
        <v>0.91449999999999998</v>
      </c>
      <c r="J26" s="15">
        <f t="shared" si="5"/>
        <v>0.94399999999999995</v>
      </c>
      <c r="K26" s="15">
        <f t="shared" si="6"/>
        <v>0.97349999999999992</v>
      </c>
      <c r="L26" s="15">
        <f t="shared" si="7"/>
        <v>1.0029999999999999</v>
      </c>
    </row>
    <row r="27" spans="2:12" x14ac:dyDescent="0.2">
      <c r="B27" s="16">
        <v>0.99</v>
      </c>
      <c r="C27" s="4">
        <f t="shared" si="0"/>
        <v>1.2774193548387096</v>
      </c>
      <c r="D27" s="4">
        <f t="shared" si="1"/>
        <v>1.2374999999999998</v>
      </c>
      <c r="E27" s="4">
        <f t="shared" si="2"/>
        <v>1.2</v>
      </c>
      <c r="F27" s="4">
        <f t="shared" si="3"/>
        <v>1.1647058823529413</v>
      </c>
      <c r="H27" s="16">
        <v>1.19</v>
      </c>
      <c r="I27" s="4">
        <f t="shared" si="4"/>
        <v>0.92225000000000001</v>
      </c>
      <c r="J27" s="4">
        <f t="shared" si="5"/>
        <v>0.95199999999999996</v>
      </c>
      <c r="K27" s="4">
        <f t="shared" si="6"/>
        <v>0.9817499999999999</v>
      </c>
      <c r="L27" s="4">
        <f t="shared" si="7"/>
        <v>1.0114999999999998</v>
      </c>
    </row>
    <row r="28" spans="2:12" x14ac:dyDescent="0.2">
      <c r="H28" s="14">
        <v>1.2</v>
      </c>
      <c r="I28" s="15">
        <f t="shared" si="4"/>
        <v>0.92999999999999994</v>
      </c>
      <c r="J28" s="15">
        <f t="shared" si="5"/>
        <v>0.96</v>
      </c>
      <c r="K28" s="15">
        <f t="shared" si="6"/>
        <v>0.98999999999999988</v>
      </c>
      <c r="L28" s="15">
        <f t="shared" si="7"/>
        <v>1.02</v>
      </c>
    </row>
    <row r="29" spans="2:12" x14ac:dyDescent="0.2">
      <c r="H29" s="16">
        <v>1.21</v>
      </c>
      <c r="I29" s="4">
        <f t="shared" si="4"/>
        <v>0.93774999999999997</v>
      </c>
      <c r="J29" s="4">
        <f t="shared" si="5"/>
        <v>0.96799999999999997</v>
      </c>
      <c r="K29" s="4">
        <f t="shared" si="6"/>
        <v>0.99824999999999997</v>
      </c>
      <c r="L29" s="4">
        <f t="shared" si="7"/>
        <v>1.0285</v>
      </c>
    </row>
    <row r="30" spans="2:12" x14ac:dyDescent="0.2">
      <c r="H30" s="14">
        <v>1.22</v>
      </c>
      <c r="I30" s="15">
        <f t="shared" si="4"/>
        <v>0.94550000000000001</v>
      </c>
      <c r="J30" s="15">
        <f t="shared" si="5"/>
        <v>0.97599999999999998</v>
      </c>
      <c r="K30" s="15">
        <f t="shared" si="6"/>
        <v>1.0065</v>
      </c>
      <c r="L30" s="15">
        <f t="shared" si="7"/>
        <v>1.0369999999999999</v>
      </c>
    </row>
    <row r="31" spans="2:12" x14ac:dyDescent="0.2">
      <c r="H31" s="16">
        <v>1.23</v>
      </c>
      <c r="I31" s="4">
        <f t="shared" si="4"/>
        <v>0.95325000000000004</v>
      </c>
      <c r="J31" s="4">
        <f t="shared" si="5"/>
        <v>0.98399999999999999</v>
      </c>
      <c r="K31" s="4">
        <f t="shared" si="6"/>
        <v>1.01475</v>
      </c>
      <c r="L31" s="4">
        <f t="shared" si="7"/>
        <v>1.0454999999999999</v>
      </c>
    </row>
    <row r="32" spans="2:12" x14ac:dyDescent="0.2">
      <c r="H32" s="14">
        <v>1.24</v>
      </c>
      <c r="I32" s="15">
        <f t="shared" si="4"/>
        <v>0.96099999999999997</v>
      </c>
      <c r="J32" s="15">
        <f t="shared" si="5"/>
        <v>0.99199999999999999</v>
      </c>
      <c r="K32" s="15">
        <f t="shared" si="6"/>
        <v>1.0229999999999999</v>
      </c>
      <c r="L32" s="15">
        <f t="shared" si="7"/>
        <v>1.054</v>
      </c>
    </row>
    <row r="33" spans="2:12" x14ac:dyDescent="0.2">
      <c r="B33" s="14"/>
      <c r="C33" s="15"/>
      <c r="D33" s="15"/>
      <c r="E33" s="15"/>
      <c r="F33" s="15"/>
      <c r="H33" s="16">
        <v>1.25</v>
      </c>
      <c r="I33" s="4">
        <f t="shared" si="4"/>
        <v>0.96875</v>
      </c>
      <c r="J33" s="4">
        <f t="shared" si="5"/>
        <v>1</v>
      </c>
      <c r="K33" s="4">
        <f t="shared" si="6"/>
        <v>1.03125</v>
      </c>
      <c r="L33" s="4">
        <f t="shared" si="7"/>
        <v>1.0625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PARTICULAR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PARTICULAR</dc:creator>
  <cp:lastModifiedBy>Fred</cp:lastModifiedBy>
  <cp:lastPrinted>2016-05-01T17:11:30Z</cp:lastPrinted>
  <dcterms:created xsi:type="dcterms:W3CDTF">2007-04-28T00:06:46Z</dcterms:created>
  <dcterms:modified xsi:type="dcterms:W3CDTF">2017-01-20T08:58:22Z</dcterms:modified>
</cp:coreProperties>
</file>